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P\1_RessourcesEnertech\Gouvernance\GT gouvernance\02_PROD\"/>
    </mc:Choice>
  </mc:AlternateContent>
  <xr:revisionPtr revIDLastSave="0" documentId="13_ncr:1_{2C3D1CED-1F59-4BAA-8B0B-327B816E0D42}" xr6:coauthVersionLast="47" xr6:coauthVersionMax="47" xr10:uidLastSave="{00000000-0000-0000-0000-000000000000}"/>
  <bookViews>
    <workbookView xWindow="47904" yWindow="0" windowWidth="19392" windowHeight="15576" xr2:uid="{B2521248-4879-4BEF-96F9-7AAF37E15A80}"/>
  </bookViews>
  <sheets>
    <sheet name="Desciption" sheetId="9" r:id="rId1"/>
    <sheet name="Votes" sheetId="1" r:id="rId2"/>
    <sheet name="Commentaires" sheetId="7" r:id="rId3"/>
    <sheet name="Résultat"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1" i="5" l="1"/>
  <c r="D11" i="5"/>
  <c r="C11" i="5"/>
  <c r="E10" i="5"/>
  <c r="D10" i="5"/>
  <c r="C10" i="5"/>
  <c r="E9" i="5"/>
  <c r="D9" i="5"/>
  <c r="C9" i="5"/>
  <c r="E8" i="5"/>
  <c r="D8" i="5"/>
  <c r="C8" i="5"/>
  <c r="E7" i="5"/>
  <c r="D7" i="5"/>
  <c r="C7" i="5"/>
  <c r="E6" i="5"/>
  <c r="D6" i="5"/>
  <c r="C6" i="5"/>
  <c r="E5" i="5"/>
  <c r="D5" i="5"/>
  <c r="C5" i="5"/>
  <c r="E4" i="5"/>
  <c r="D4" i="5"/>
  <c r="C4" i="5"/>
  <c r="E3" i="5"/>
  <c r="D3" i="5"/>
  <c r="C3" i="5"/>
  <c r="F5" i="5" l="1"/>
  <c r="F3" i="5"/>
  <c r="F11" i="5"/>
  <c r="F10" i="5"/>
  <c r="F4" i="5"/>
  <c r="F7" i="5"/>
  <c r="F9" i="5"/>
  <c r="F8" i="5"/>
  <c r="F6" i="5"/>
  <c r="E1048576" i="5" l="1"/>
</calcChain>
</file>

<file path=xl/sharedStrings.xml><?xml version="1.0" encoding="utf-8"?>
<sst xmlns="http://schemas.openxmlformats.org/spreadsheetml/2006/main" count="136" uniqueCount="64">
  <si>
    <t>Télétravail / déplacement</t>
  </si>
  <si>
    <t>Sujet</t>
  </si>
  <si>
    <t>Description</t>
  </si>
  <si>
    <t>Dans la suite du travail du CSE réalisé l'année dernière, finaliser une note de service cadrant les règles régissant le télétravail au sein de la SCOP.</t>
  </si>
  <si>
    <t>Grille salariale / critères des primes</t>
  </si>
  <si>
    <t>Cadrage des entretiens individuels et professionnels</t>
  </si>
  <si>
    <t>Parcours d'intégration des nouveaux arrivants</t>
  </si>
  <si>
    <t>Définition de processus de médiation et de révocation en dernier recours</t>
  </si>
  <si>
    <t>Mise en place des procédures permettant l'application des règles internes.</t>
  </si>
  <si>
    <t>Clarifier le parcours d'intégration des nouveaux arrivants.</t>
  </si>
  <si>
    <t>Mise en place et suivi d'espace de régulation des tensions dans les différentes instances.</t>
  </si>
  <si>
    <t>Formaliser des processus de médiation et révocation en cas de conflit important.</t>
  </si>
  <si>
    <t>Temps conviviaux</t>
  </si>
  <si>
    <t>Animation et organisation des temps conviviaux.</t>
  </si>
  <si>
    <t>Respect des règles internes (horaires, retards, absences, EPI…)</t>
  </si>
  <si>
    <t>Proposition d'une grille de salaires / primes transparente.
La QVT déterminera les sujets pris en compte (type de poste, ancienneté, appréciation du chef de pôle…etc).</t>
  </si>
  <si>
    <t>Proposer une grille d'entretien (sujets abordés, format, personnes présentes….).</t>
  </si>
  <si>
    <t>Espace de régulation des tensions</t>
  </si>
  <si>
    <t>Formaliser les modalités.</t>
  </si>
  <si>
    <t>Congés sans solde longs</t>
  </si>
  <si>
    <t>Propositions G8/C5</t>
  </si>
  <si>
    <t>Votants</t>
  </si>
  <si>
    <t>Rémi</t>
  </si>
  <si>
    <t>Alexandre</t>
  </si>
  <si>
    <t>Antoine</t>
  </si>
  <si>
    <t>Benjamin</t>
  </si>
  <si>
    <t>Cécile</t>
  </si>
  <si>
    <t>Christel</t>
  </si>
  <si>
    <t>Christine</t>
  </si>
  <si>
    <t>Christophe</t>
  </si>
  <si>
    <t>Claire</t>
  </si>
  <si>
    <t>Damien</t>
  </si>
  <si>
    <t>Edwina</t>
  </si>
  <si>
    <t>Eric</t>
  </si>
  <si>
    <t>Eva</t>
  </si>
  <si>
    <t>Hugo</t>
  </si>
  <si>
    <t>Jean-Paul</t>
  </si>
  <si>
    <t>Jérôme</t>
  </si>
  <si>
    <t>Julien</t>
  </si>
  <si>
    <t>Mickaël</t>
  </si>
  <si>
    <t>Muriel</t>
  </si>
  <si>
    <t>Nicolas A</t>
  </si>
  <si>
    <t>Nicolas E</t>
  </si>
  <si>
    <t>Olivier</t>
  </si>
  <si>
    <t>Roman</t>
  </si>
  <si>
    <t>Samuel</t>
  </si>
  <si>
    <t>Sébastien</t>
  </si>
  <si>
    <t>Stéphane</t>
  </si>
  <si>
    <t>Tom</t>
  </si>
  <si>
    <t>Victor</t>
  </si>
  <si>
    <t>Yannick</t>
  </si>
  <si>
    <t>Score</t>
  </si>
  <si>
    <t>Sujet suplémentaire n°1</t>
  </si>
  <si>
    <t>Sujet suplémentaire n°2</t>
  </si>
  <si>
    <t>Sujet suplémentaire n°3</t>
  </si>
  <si>
    <t>Sujet suplémentaire n°4</t>
  </si>
  <si>
    <t>Sujet suplémentaire n°5</t>
  </si>
  <si>
    <t>Hiérarchisation des sujets à traiter par la com QVT :</t>
  </si>
  <si>
    <t>Onglet "Vote"</t>
  </si>
  <si>
    <t>Mettez dans la colonne de votre nom et en face de chaque sujet un commentaire si vous souhaitez préciser votre vision du sujet.</t>
  </si>
  <si>
    <t>Si vous le souhaitez, vous pouvez rajouter un sujet en dessous des sujets proposés.</t>
  </si>
  <si>
    <t>Onglet "Commentaires"</t>
  </si>
  <si>
    <t>Mettez dans la colonne de votre nom et en face de chaque sujet le classement des trois premiers sujets selon vous (1 pour le premier, 2 pour le second et 3 pour le troisième).</t>
  </si>
  <si>
    <t>Nous vous proposons de hiérarchiser les sujets à traiter par la future com QVT afin de vous aider à vous positionner sur votre éventuelle participation à cette commission.
Nous vous demandons de classer selon vous les 3 premiers sujets dans l’ordre d’importance.
Vous pouvez rajouter un commentaire pour chaque sujet.
Vous pouvez également rajouter des sujets si vous le souhaitez et voter sur les nouveaux sujets apparus.
Si des nouveaux sujets appraissent, nous relancerons un tour d'expression 2 semaines avant la clotûre pour que vous puissiez faire évoluer votre expression si un sujet vous semblant pertinent est apparu.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</si>
</sst>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8"/>
      <name val="Calibri"/>
      <family val="2"/>
      <scheme val="minor"/>
    </font>
  </fonts>
  <fills count="7">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9" tint="-0.249977111117893"/>
        <bgColor indexed="64"/>
      </patternFill>
    </fill>
    <fill>
      <patternFill patternType="solid">
        <fgColor theme="5"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8">
    <xf numFmtId="0" fontId="0" fillId="0" borderId="0" xfId="0"/>
    <xf numFmtId="0" fontId="0" fillId="0" borderId="1" xfId="0" applyBorder="1" applyAlignment="1">
      <alignment vertical="center" wrapText="1"/>
    </xf>
    <xf numFmtId="0" fontId="0" fillId="0" borderId="0" xfId="0" applyAlignment="1">
      <alignment vertical="center" wrapText="1"/>
    </xf>
    <xf numFmtId="0" fontId="0" fillId="2" borderId="1" xfId="0" applyFill="1" applyBorder="1" applyAlignment="1">
      <alignment vertical="center" wrapText="1"/>
    </xf>
    <xf numFmtId="0" fontId="0" fillId="0" borderId="0" xfId="0" applyAlignment="1">
      <alignment horizontal="center" vertical="center" wrapText="1"/>
    </xf>
    <xf numFmtId="0" fontId="1" fillId="3" borderId="1" xfId="0" applyFont="1" applyFill="1" applyBorder="1" applyAlignment="1">
      <alignment horizontal="center" vertical="center" wrapText="1"/>
    </xf>
    <xf numFmtId="0" fontId="0" fillId="0" borderId="1" xfId="0" applyBorder="1" applyAlignment="1">
      <alignment horizontal="center" vertical="center" wrapText="1"/>
    </xf>
    <xf numFmtId="0" fontId="0" fillId="4" borderId="1" xfId="0" applyFill="1" applyBorder="1" applyAlignment="1">
      <alignment horizontal="center" vertical="center" wrapText="1"/>
    </xf>
    <xf numFmtId="0" fontId="0" fillId="5" borderId="1" xfId="0" applyFill="1" applyBorder="1" applyAlignment="1">
      <alignment horizontal="center" vertical="center" wrapText="1"/>
    </xf>
    <xf numFmtId="0" fontId="1" fillId="0" borderId="0" xfId="0" applyFont="1" applyAlignment="1">
      <alignment horizontal="center" vertical="center" wrapText="1"/>
    </xf>
    <xf numFmtId="0" fontId="1" fillId="6" borderId="1" xfId="0" applyFont="1" applyFill="1" applyBorder="1" applyAlignment="1">
      <alignment horizontal="center" vertical="center" wrapText="1"/>
    </xf>
    <xf numFmtId="0" fontId="0" fillId="5" borderId="2" xfId="0" applyFill="1" applyBorder="1" applyAlignment="1">
      <alignment horizontal="center" vertical="center" wrapText="1"/>
    </xf>
    <xf numFmtId="0" fontId="0" fillId="5" borderId="3" xfId="0"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top" wrapText="1"/>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0C776-3B02-4EFA-A5C5-D31AB7229B85}">
  <dimension ref="A1:N12"/>
  <sheetViews>
    <sheetView tabSelected="1" workbookViewId="0">
      <selection activeCell="D22" sqref="D22"/>
    </sheetView>
  </sheetViews>
  <sheetFormatPr baseColWidth="10" defaultRowHeight="14.4" x14ac:dyDescent="0.3"/>
  <cols>
    <col min="1" max="1" width="20.33203125" bestFit="1" customWidth="1"/>
  </cols>
  <sheetData>
    <row r="1" spans="1:14" x14ac:dyDescent="0.3">
      <c r="A1" s="15" t="s">
        <v>57</v>
      </c>
      <c r="B1" s="15"/>
      <c r="C1" s="15"/>
      <c r="D1" s="15"/>
    </row>
    <row r="3" spans="1:14" ht="14.4" customHeight="1" x14ac:dyDescent="0.3">
      <c r="A3" s="16" t="s">
        <v>63</v>
      </c>
      <c r="B3" s="16"/>
      <c r="C3" s="16"/>
      <c r="D3" s="16"/>
      <c r="E3" s="16"/>
      <c r="F3" s="16"/>
      <c r="G3" s="16"/>
      <c r="H3" s="16"/>
      <c r="I3" s="16"/>
      <c r="J3" s="16"/>
      <c r="K3" s="16"/>
      <c r="L3" s="16"/>
      <c r="M3" s="16"/>
      <c r="N3" s="16"/>
    </row>
    <row r="4" spans="1:14" x14ac:dyDescent="0.3">
      <c r="A4" s="16"/>
      <c r="B4" s="16"/>
      <c r="C4" s="16"/>
      <c r="D4" s="16"/>
      <c r="E4" s="16"/>
      <c r="F4" s="16"/>
      <c r="G4" s="16"/>
      <c r="H4" s="16"/>
      <c r="I4" s="16"/>
      <c r="J4" s="16"/>
      <c r="K4" s="16"/>
      <c r="L4" s="16"/>
      <c r="M4" s="16"/>
      <c r="N4" s="16"/>
    </row>
    <row r="5" spans="1:14" x14ac:dyDescent="0.3">
      <c r="A5" s="16"/>
      <c r="B5" s="16"/>
      <c r="C5" s="16"/>
      <c r="D5" s="16"/>
      <c r="E5" s="16"/>
      <c r="F5" s="16"/>
      <c r="G5" s="16"/>
      <c r="H5" s="16"/>
      <c r="I5" s="16"/>
      <c r="J5" s="16"/>
      <c r="K5" s="16"/>
      <c r="L5" s="16"/>
      <c r="M5" s="16"/>
      <c r="N5" s="16"/>
    </row>
    <row r="6" spans="1:14" x14ac:dyDescent="0.3">
      <c r="A6" s="16"/>
      <c r="B6" s="16"/>
      <c r="C6" s="16"/>
      <c r="D6" s="16"/>
      <c r="E6" s="16"/>
      <c r="F6" s="16"/>
      <c r="G6" s="16"/>
      <c r="H6" s="16"/>
      <c r="I6" s="16"/>
      <c r="J6" s="16"/>
      <c r="K6" s="16"/>
      <c r="L6" s="16"/>
      <c r="M6" s="16"/>
      <c r="N6" s="16"/>
    </row>
    <row r="7" spans="1:14" x14ac:dyDescent="0.3">
      <c r="A7" s="16"/>
      <c r="B7" s="16"/>
      <c r="C7" s="16"/>
      <c r="D7" s="16"/>
      <c r="E7" s="16"/>
      <c r="F7" s="16"/>
      <c r="G7" s="16"/>
      <c r="H7" s="16"/>
      <c r="I7" s="16"/>
      <c r="J7" s="16"/>
      <c r="K7" s="16"/>
      <c r="L7" s="16"/>
      <c r="M7" s="16"/>
      <c r="N7" s="16"/>
    </row>
    <row r="10" spans="1:14" x14ac:dyDescent="0.3">
      <c r="A10" t="s">
        <v>58</v>
      </c>
      <c r="B10" s="17" t="s">
        <v>62</v>
      </c>
      <c r="C10" s="17"/>
      <c r="D10" s="17"/>
      <c r="E10" s="17"/>
      <c r="F10" s="17"/>
      <c r="G10" s="17"/>
      <c r="H10" s="17"/>
      <c r="I10" s="17"/>
      <c r="J10" s="17"/>
      <c r="K10" s="17"/>
      <c r="L10" s="17"/>
      <c r="M10" s="17"/>
      <c r="N10" s="17"/>
    </row>
    <row r="11" spans="1:14" x14ac:dyDescent="0.3">
      <c r="B11" s="17" t="s">
        <v>60</v>
      </c>
      <c r="C11" s="17"/>
      <c r="D11" s="17"/>
      <c r="E11" s="17"/>
      <c r="F11" s="17"/>
      <c r="G11" s="17"/>
      <c r="H11" s="17"/>
      <c r="I11" s="17"/>
      <c r="J11" s="17"/>
      <c r="K11" s="17"/>
      <c r="L11" s="17"/>
      <c r="M11" s="17"/>
      <c r="N11" s="17"/>
    </row>
    <row r="12" spans="1:14" x14ac:dyDescent="0.3">
      <c r="A12" t="s">
        <v>61</v>
      </c>
      <c r="B12" s="17" t="s">
        <v>59</v>
      </c>
      <c r="C12" s="17"/>
      <c r="D12" s="17"/>
      <c r="E12" s="17"/>
      <c r="F12" s="17"/>
      <c r="G12" s="17"/>
      <c r="H12" s="17"/>
      <c r="I12" s="17"/>
      <c r="J12" s="17"/>
      <c r="K12" s="17"/>
      <c r="L12" s="17"/>
      <c r="M12" s="17"/>
      <c r="N12" s="17"/>
    </row>
  </sheetData>
  <mergeCells count="5">
    <mergeCell ref="B10:N10"/>
    <mergeCell ref="A3:N7"/>
    <mergeCell ref="B12:N12"/>
    <mergeCell ref="B11:N11"/>
    <mergeCell ref="A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6"/>
  <sheetViews>
    <sheetView zoomScale="40" zoomScaleNormal="40" workbookViewId="0">
      <selection activeCell="D38" sqref="D38"/>
    </sheetView>
  </sheetViews>
  <sheetFormatPr baseColWidth="10" defaultColWidth="8.88671875" defaultRowHeight="14.4" x14ac:dyDescent="0.3"/>
  <cols>
    <col min="1" max="1" width="30.77734375" style="2" customWidth="1"/>
    <col min="2" max="2" width="50.77734375" style="2" customWidth="1"/>
    <col min="3" max="31" width="10.77734375" style="4" customWidth="1"/>
    <col min="32" max="16384" width="8.88671875" style="2"/>
  </cols>
  <sheetData>
    <row r="1" spans="1:31" ht="25.05" customHeight="1" x14ac:dyDescent="0.3">
      <c r="A1" s="5" t="s">
        <v>20</v>
      </c>
      <c r="B1" s="5"/>
      <c r="C1" s="8" t="s">
        <v>21</v>
      </c>
      <c r="D1" s="8"/>
      <c r="E1" s="8"/>
      <c r="F1" s="8"/>
      <c r="G1" s="8"/>
      <c r="H1" s="8"/>
      <c r="I1" s="8"/>
      <c r="J1" s="8"/>
      <c r="K1" s="8"/>
      <c r="L1" s="8"/>
      <c r="M1" s="8"/>
      <c r="N1" s="8"/>
      <c r="O1" s="8"/>
      <c r="P1" s="8"/>
      <c r="Q1" s="8"/>
      <c r="R1" s="8"/>
      <c r="S1" s="8"/>
      <c r="T1" s="8"/>
      <c r="U1" s="8"/>
      <c r="V1" s="8"/>
      <c r="W1" s="8"/>
      <c r="X1" s="8"/>
      <c r="Y1" s="8"/>
      <c r="Z1" s="8"/>
      <c r="AA1" s="8"/>
      <c r="AB1" s="8"/>
      <c r="AC1" s="8"/>
      <c r="AD1" s="8"/>
      <c r="AE1" s="8"/>
    </row>
    <row r="2" spans="1:31" ht="25.05" customHeight="1" x14ac:dyDescent="0.3">
      <c r="A2" s="3" t="s">
        <v>1</v>
      </c>
      <c r="B2" s="3" t="s">
        <v>2</v>
      </c>
      <c r="C2" s="7" t="s">
        <v>23</v>
      </c>
      <c r="D2" s="7" t="s">
        <v>24</v>
      </c>
      <c r="E2" s="7" t="s">
        <v>25</v>
      </c>
      <c r="F2" s="7" t="s">
        <v>26</v>
      </c>
      <c r="G2" s="7" t="s">
        <v>27</v>
      </c>
      <c r="H2" s="7" t="s">
        <v>28</v>
      </c>
      <c r="I2" s="7" t="s">
        <v>29</v>
      </c>
      <c r="J2" s="7" t="s">
        <v>30</v>
      </c>
      <c r="K2" s="7" t="s">
        <v>31</v>
      </c>
      <c r="L2" s="7" t="s">
        <v>32</v>
      </c>
      <c r="M2" s="7" t="s">
        <v>33</v>
      </c>
      <c r="N2" s="7" t="s">
        <v>34</v>
      </c>
      <c r="O2" s="7" t="s">
        <v>35</v>
      </c>
      <c r="P2" s="7" t="s">
        <v>36</v>
      </c>
      <c r="Q2" s="7" t="s">
        <v>37</v>
      </c>
      <c r="R2" s="7" t="s">
        <v>38</v>
      </c>
      <c r="S2" s="7" t="s">
        <v>39</v>
      </c>
      <c r="T2" s="7" t="s">
        <v>40</v>
      </c>
      <c r="U2" s="7" t="s">
        <v>41</v>
      </c>
      <c r="V2" s="7" t="s">
        <v>42</v>
      </c>
      <c r="W2" s="7" t="s">
        <v>43</v>
      </c>
      <c r="X2" s="7" t="s">
        <v>22</v>
      </c>
      <c r="Y2" s="7" t="s">
        <v>44</v>
      </c>
      <c r="Z2" s="7" t="s">
        <v>45</v>
      </c>
      <c r="AA2" s="7" t="s">
        <v>46</v>
      </c>
      <c r="AB2" s="7" t="s">
        <v>47</v>
      </c>
      <c r="AC2" s="7" t="s">
        <v>48</v>
      </c>
      <c r="AD2" s="7" t="s">
        <v>49</v>
      </c>
      <c r="AE2" s="7" t="s">
        <v>50</v>
      </c>
    </row>
    <row r="3" spans="1:31" ht="49.95" customHeight="1" x14ac:dyDescent="0.3">
      <c r="A3" s="1" t="s">
        <v>0</v>
      </c>
      <c r="B3" s="1" t="s">
        <v>3</v>
      </c>
      <c r="C3" s="6"/>
      <c r="D3" s="6"/>
      <c r="E3" s="6"/>
      <c r="F3" s="6"/>
      <c r="G3" s="6"/>
      <c r="H3" s="6"/>
      <c r="I3" s="6"/>
      <c r="J3" s="6"/>
      <c r="K3" s="6"/>
      <c r="L3" s="6"/>
      <c r="M3" s="6"/>
      <c r="N3" s="6"/>
      <c r="O3" s="6"/>
      <c r="P3" s="6"/>
      <c r="Q3" s="6"/>
      <c r="R3" s="6"/>
      <c r="S3" s="6"/>
      <c r="T3" s="6"/>
      <c r="U3" s="6"/>
      <c r="V3" s="6"/>
      <c r="W3" s="6"/>
      <c r="X3" s="6"/>
      <c r="Y3" s="6"/>
      <c r="Z3" s="6"/>
      <c r="AA3" s="6"/>
      <c r="AB3" s="6"/>
      <c r="AC3" s="6"/>
      <c r="AD3" s="6"/>
      <c r="AE3" s="6"/>
    </row>
    <row r="4" spans="1:31" ht="49.95" customHeight="1" x14ac:dyDescent="0.3">
      <c r="A4" s="1" t="s">
        <v>14</v>
      </c>
      <c r="B4" s="1" t="s">
        <v>8</v>
      </c>
      <c r="C4" s="6"/>
      <c r="D4" s="6"/>
      <c r="E4" s="6"/>
      <c r="F4" s="6"/>
      <c r="G4" s="6"/>
      <c r="H4" s="6"/>
      <c r="I4" s="6"/>
      <c r="J4" s="6"/>
      <c r="K4" s="6"/>
      <c r="L4" s="6"/>
      <c r="M4" s="6"/>
      <c r="N4" s="6"/>
      <c r="O4" s="6"/>
      <c r="P4" s="6"/>
      <c r="Q4" s="6"/>
      <c r="R4" s="6"/>
      <c r="S4" s="6"/>
      <c r="T4" s="6"/>
      <c r="U4" s="6"/>
      <c r="V4" s="6"/>
      <c r="W4" s="6"/>
      <c r="X4" s="6"/>
      <c r="Y4" s="6"/>
      <c r="Z4" s="6"/>
      <c r="AA4" s="6"/>
      <c r="AB4" s="6"/>
      <c r="AC4" s="6"/>
      <c r="AD4" s="6"/>
      <c r="AE4" s="6"/>
    </row>
    <row r="5" spans="1:31" ht="49.95" customHeight="1" x14ac:dyDescent="0.3">
      <c r="A5" s="1" t="s">
        <v>4</v>
      </c>
      <c r="B5" s="1" t="s">
        <v>15</v>
      </c>
      <c r="C5" s="6"/>
      <c r="D5" s="6"/>
      <c r="E5" s="6"/>
      <c r="F5" s="6"/>
      <c r="G5" s="6"/>
      <c r="H5" s="6"/>
      <c r="I5" s="6"/>
      <c r="J5" s="6"/>
      <c r="K5" s="6"/>
      <c r="L5" s="6"/>
      <c r="M5" s="6"/>
      <c r="N5" s="6"/>
      <c r="O5" s="6"/>
      <c r="P5" s="6"/>
      <c r="Q5" s="6"/>
      <c r="R5" s="6"/>
      <c r="S5" s="6"/>
      <c r="T5" s="6"/>
      <c r="U5" s="6"/>
      <c r="V5" s="6"/>
      <c r="W5" s="6"/>
      <c r="X5" s="6"/>
      <c r="Y5" s="6"/>
      <c r="Z5" s="6"/>
      <c r="AA5" s="6"/>
      <c r="AB5" s="6"/>
      <c r="AC5" s="6"/>
      <c r="AD5" s="6"/>
      <c r="AE5" s="6"/>
    </row>
    <row r="6" spans="1:31" ht="49.95" customHeight="1" x14ac:dyDescent="0.3">
      <c r="A6" s="1" t="s">
        <v>5</v>
      </c>
      <c r="B6" s="1" t="s">
        <v>16</v>
      </c>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49.95" customHeight="1" x14ac:dyDescent="0.3">
      <c r="A7" s="1" t="s">
        <v>6</v>
      </c>
      <c r="B7" s="1" t="s">
        <v>9</v>
      </c>
      <c r="C7" s="6"/>
      <c r="D7" s="6"/>
      <c r="E7" s="6"/>
      <c r="F7" s="6"/>
      <c r="G7" s="6"/>
      <c r="H7" s="6"/>
      <c r="I7" s="6"/>
      <c r="J7" s="6"/>
      <c r="K7" s="6"/>
      <c r="L7" s="6"/>
      <c r="M7" s="6"/>
      <c r="N7" s="6"/>
      <c r="O7" s="6"/>
      <c r="P7" s="6"/>
      <c r="Q7" s="6"/>
      <c r="R7" s="6"/>
      <c r="S7" s="6"/>
      <c r="T7" s="6"/>
      <c r="U7" s="6"/>
      <c r="V7" s="6"/>
      <c r="W7" s="6"/>
      <c r="X7" s="6"/>
      <c r="Y7" s="6"/>
      <c r="Z7" s="6"/>
      <c r="AA7" s="6"/>
      <c r="AB7" s="6"/>
      <c r="AC7" s="6"/>
      <c r="AD7" s="6"/>
      <c r="AE7" s="6"/>
    </row>
    <row r="8" spans="1:31" ht="49.95" customHeight="1" x14ac:dyDescent="0.3">
      <c r="A8" s="1" t="s">
        <v>17</v>
      </c>
      <c r="B8" s="1" t="s">
        <v>10</v>
      </c>
      <c r="C8" s="6"/>
      <c r="D8" s="6"/>
      <c r="E8" s="6"/>
      <c r="F8" s="6"/>
      <c r="G8" s="6"/>
      <c r="H8" s="6"/>
      <c r="I8" s="6"/>
      <c r="J8" s="6"/>
      <c r="K8" s="6"/>
      <c r="L8" s="6"/>
      <c r="M8" s="6"/>
      <c r="N8" s="6"/>
      <c r="O8" s="6"/>
      <c r="P8" s="6"/>
      <c r="Q8" s="6"/>
      <c r="R8" s="6"/>
      <c r="S8" s="6"/>
      <c r="T8" s="6"/>
      <c r="U8" s="6"/>
      <c r="V8" s="6"/>
      <c r="W8" s="6"/>
      <c r="X8" s="6"/>
      <c r="Y8" s="6"/>
      <c r="Z8" s="6"/>
      <c r="AA8" s="6"/>
      <c r="AB8" s="6"/>
      <c r="AC8" s="6"/>
      <c r="AD8" s="6"/>
      <c r="AE8" s="6"/>
    </row>
    <row r="9" spans="1:31" ht="49.95" customHeight="1" x14ac:dyDescent="0.3">
      <c r="A9" s="1" t="s">
        <v>7</v>
      </c>
      <c r="B9" s="1" t="s">
        <v>11</v>
      </c>
      <c r="C9" s="6"/>
      <c r="D9" s="6"/>
      <c r="E9" s="6"/>
      <c r="F9" s="6"/>
      <c r="G9" s="6"/>
      <c r="H9" s="6"/>
      <c r="I9" s="6"/>
      <c r="J9" s="6"/>
      <c r="K9" s="6"/>
      <c r="L9" s="6"/>
      <c r="M9" s="6"/>
      <c r="N9" s="6"/>
      <c r="O9" s="6"/>
      <c r="P9" s="6"/>
      <c r="Q9" s="6"/>
      <c r="R9" s="6"/>
      <c r="S9" s="6"/>
      <c r="T9" s="6"/>
      <c r="U9" s="6"/>
      <c r="V9" s="6"/>
      <c r="W9" s="6"/>
      <c r="X9" s="6"/>
      <c r="Y9" s="6"/>
      <c r="Z9" s="6"/>
      <c r="AA9" s="6"/>
      <c r="AB9" s="6"/>
      <c r="AC9" s="6"/>
      <c r="AD9" s="6"/>
      <c r="AE9" s="6"/>
    </row>
    <row r="10" spans="1:31" ht="49.95" customHeight="1" x14ac:dyDescent="0.3">
      <c r="A10" s="1" t="s">
        <v>12</v>
      </c>
      <c r="B10" s="1" t="s">
        <v>13</v>
      </c>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row>
    <row r="11" spans="1:31" ht="49.95" customHeight="1" x14ac:dyDescent="0.3">
      <c r="A11" s="1" t="s">
        <v>19</v>
      </c>
      <c r="B11" s="1" t="s">
        <v>18</v>
      </c>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31" ht="49.95" customHeight="1" x14ac:dyDescent="0.3">
      <c r="A12" s="1" t="s">
        <v>52</v>
      </c>
      <c r="B12" s="1"/>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row>
    <row r="13" spans="1:31" ht="49.95" customHeight="1" x14ac:dyDescent="0.3">
      <c r="A13" s="1" t="s">
        <v>53</v>
      </c>
      <c r="B13" s="1"/>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row>
    <row r="14" spans="1:31" ht="49.95" customHeight="1" x14ac:dyDescent="0.3">
      <c r="A14" s="1" t="s">
        <v>54</v>
      </c>
      <c r="B14" s="1"/>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row>
    <row r="15" spans="1:31" ht="49.95" customHeight="1" x14ac:dyDescent="0.3">
      <c r="A15" s="1" t="s">
        <v>55</v>
      </c>
      <c r="B15" s="1"/>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row>
    <row r="16" spans="1:31" ht="49.95" customHeight="1" x14ac:dyDescent="0.3">
      <c r="A16" s="1" t="s">
        <v>56</v>
      </c>
      <c r="B16" s="1"/>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row>
  </sheetData>
  <mergeCells count="2">
    <mergeCell ref="A1:B1"/>
    <mergeCell ref="C1:AE1"/>
  </mergeCells>
  <phoneticPr fontId="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EF0BD-3F64-4744-80C7-2750221DC9F9}">
  <dimension ref="A1:AE11"/>
  <sheetViews>
    <sheetView zoomScale="55" zoomScaleNormal="55" workbookViewId="0">
      <selection activeCell="B15" sqref="B15"/>
    </sheetView>
  </sheetViews>
  <sheetFormatPr baseColWidth="10" defaultColWidth="8.88671875" defaultRowHeight="14.4" x14ac:dyDescent="0.3"/>
  <cols>
    <col min="1" max="1" width="30.77734375" style="2" customWidth="1"/>
    <col min="2" max="2" width="50.77734375" style="2" customWidth="1"/>
    <col min="3" max="31" width="10.77734375" style="4" customWidth="1"/>
    <col min="32" max="16384" width="8.88671875" style="2"/>
  </cols>
  <sheetData>
    <row r="1" spans="1:31" ht="25.05" customHeight="1" x14ac:dyDescent="0.3">
      <c r="A1" s="5" t="s">
        <v>20</v>
      </c>
      <c r="B1" s="5"/>
      <c r="C1" s="8" t="s">
        <v>21</v>
      </c>
      <c r="D1" s="8"/>
      <c r="E1" s="8"/>
      <c r="F1" s="8"/>
      <c r="G1" s="8"/>
      <c r="H1" s="8"/>
      <c r="I1" s="8"/>
      <c r="J1" s="8"/>
      <c r="K1" s="8"/>
      <c r="L1" s="8"/>
      <c r="M1" s="8"/>
      <c r="N1" s="8"/>
      <c r="O1" s="8"/>
      <c r="P1" s="8"/>
      <c r="Q1" s="8"/>
      <c r="R1" s="8"/>
      <c r="S1" s="8"/>
      <c r="T1" s="8"/>
      <c r="U1" s="8"/>
      <c r="V1" s="8"/>
      <c r="W1" s="8"/>
      <c r="X1" s="8"/>
      <c r="Y1" s="8"/>
      <c r="Z1" s="8"/>
      <c r="AA1" s="8"/>
      <c r="AB1" s="8"/>
      <c r="AC1" s="8"/>
      <c r="AD1" s="8"/>
      <c r="AE1" s="8"/>
    </row>
    <row r="2" spans="1:31" ht="25.05" customHeight="1" x14ac:dyDescent="0.3">
      <c r="A2" s="3" t="s">
        <v>1</v>
      </c>
      <c r="B2" s="3" t="s">
        <v>2</v>
      </c>
      <c r="C2" s="7" t="s">
        <v>23</v>
      </c>
      <c r="D2" s="7" t="s">
        <v>24</v>
      </c>
      <c r="E2" s="7" t="s">
        <v>25</v>
      </c>
      <c r="F2" s="7" t="s">
        <v>26</v>
      </c>
      <c r="G2" s="7" t="s">
        <v>27</v>
      </c>
      <c r="H2" s="7" t="s">
        <v>28</v>
      </c>
      <c r="I2" s="7" t="s">
        <v>29</v>
      </c>
      <c r="J2" s="7" t="s">
        <v>30</v>
      </c>
      <c r="K2" s="7" t="s">
        <v>31</v>
      </c>
      <c r="L2" s="7" t="s">
        <v>32</v>
      </c>
      <c r="M2" s="7" t="s">
        <v>33</v>
      </c>
      <c r="N2" s="7" t="s">
        <v>34</v>
      </c>
      <c r="O2" s="7" t="s">
        <v>35</v>
      </c>
      <c r="P2" s="7" t="s">
        <v>36</v>
      </c>
      <c r="Q2" s="7" t="s">
        <v>37</v>
      </c>
      <c r="R2" s="7" t="s">
        <v>38</v>
      </c>
      <c r="S2" s="7" t="s">
        <v>39</v>
      </c>
      <c r="T2" s="7" t="s">
        <v>40</v>
      </c>
      <c r="U2" s="7" t="s">
        <v>41</v>
      </c>
      <c r="V2" s="7" t="s">
        <v>42</v>
      </c>
      <c r="W2" s="7" t="s">
        <v>43</v>
      </c>
      <c r="X2" s="7" t="s">
        <v>22</v>
      </c>
      <c r="Y2" s="7" t="s">
        <v>44</v>
      </c>
      <c r="Z2" s="7" t="s">
        <v>45</v>
      </c>
      <c r="AA2" s="7" t="s">
        <v>46</v>
      </c>
      <c r="AB2" s="7" t="s">
        <v>47</v>
      </c>
      <c r="AC2" s="7" t="s">
        <v>48</v>
      </c>
      <c r="AD2" s="7" t="s">
        <v>49</v>
      </c>
      <c r="AE2" s="7" t="s">
        <v>50</v>
      </c>
    </row>
    <row r="3" spans="1:31" ht="49.95" customHeight="1" x14ac:dyDescent="0.3">
      <c r="A3" s="1" t="s">
        <v>0</v>
      </c>
      <c r="B3" s="1" t="s">
        <v>3</v>
      </c>
      <c r="C3" s="6"/>
      <c r="D3" s="6"/>
      <c r="E3" s="6"/>
      <c r="F3" s="6"/>
      <c r="G3" s="6"/>
      <c r="H3" s="6"/>
      <c r="I3" s="6"/>
      <c r="J3" s="6"/>
      <c r="K3" s="6"/>
      <c r="L3" s="6"/>
      <c r="M3" s="6"/>
      <c r="N3" s="6"/>
      <c r="O3" s="6"/>
      <c r="P3" s="6"/>
      <c r="Q3" s="6"/>
      <c r="R3" s="6"/>
      <c r="S3" s="6"/>
      <c r="T3" s="6"/>
      <c r="U3" s="6"/>
      <c r="V3" s="6"/>
      <c r="W3" s="6"/>
      <c r="X3" s="6"/>
      <c r="Y3" s="6"/>
      <c r="Z3" s="6"/>
      <c r="AA3" s="6"/>
      <c r="AB3" s="6"/>
      <c r="AC3" s="6"/>
      <c r="AD3" s="6"/>
      <c r="AE3" s="6"/>
    </row>
    <row r="4" spans="1:31" ht="49.95" customHeight="1" x14ac:dyDescent="0.3">
      <c r="A4" s="1" t="s">
        <v>14</v>
      </c>
      <c r="B4" s="1" t="s">
        <v>8</v>
      </c>
      <c r="C4" s="6"/>
      <c r="D4" s="6"/>
      <c r="E4" s="6"/>
      <c r="F4" s="6"/>
      <c r="G4" s="6"/>
      <c r="H4" s="6"/>
      <c r="I4" s="6"/>
      <c r="J4" s="6"/>
      <c r="K4" s="6"/>
      <c r="L4" s="6"/>
      <c r="M4" s="6"/>
      <c r="N4" s="6"/>
      <c r="O4" s="6"/>
      <c r="P4" s="6"/>
      <c r="Q4" s="6"/>
      <c r="R4" s="6"/>
      <c r="S4" s="6"/>
      <c r="T4" s="6"/>
      <c r="U4" s="6"/>
      <c r="V4" s="6"/>
      <c r="W4" s="6"/>
      <c r="X4" s="6"/>
      <c r="Y4" s="6"/>
      <c r="Z4" s="6"/>
      <c r="AA4" s="6"/>
      <c r="AB4" s="6"/>
      <c r="AC4" s="6"/>
      <c r="AD4" s="6"/>
      <c r="AE4" s="6"/>
    </row>
    <row r="5" spans="1:31" ht="49.95" customHeight="1" x14ac:dyDescent="0.3">
      <c r="A5" s="1" t="s">
        <v>4</v>
      </c>
      <c r="B5" s="1" t="s">
        <v>15</v>
      </c>
      <c r="C5" s="6"/>
      <c r="D5" s="6"/>
      <c r="E5" s="6"/>
      <c r="F5" s="6"/>
      <c r="G5" s="6"/>
      <c r="H5" s="6"/>
      <c r="I5" s="6"/>
      <c r="J5" s="6"/>
      <c r="K5" s="6"/>
      <c r="L5" s="6"/>
      <c r="M5" s="6"/>
      <c r="N5" s="6"/>
      <c r="O5" s="6"/>
      <c r="P5" s="6"/>
      <c r="Q5" s="6"/>
      <c r="R5" s="6"/>
      <c r="S5" s="6"/>
      <c r="T5" s="6"/>
      <c r="U5" s="6"/>
      <c r="V5" s="6"/>
      <c r="W5" s="6"/>
      <c r="X5" s="6"/>
      <c r="Y5" s="6"/>
      <c r="Z5" s="6"/>
      <c r="AA5" s="6"/>
      <c r="AB5" s="6"/>
      <c r="AC5" s="6"/>
      <c r="AD5" s="6"/>
      <c r="AE5" s="6"/>
    </row>
    <row r="6" spans="1:31" ht="49.95" customHeight="1" x14ac:dyDescent="0.3">
      <c r="A6" s="1" t="s">
        <v>5</v>
      </c>
      <c r="B6" s="1" t="s">
        <v>16</v>
      </c>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49.95" customHeight="1" x14ac:dyDescent="0.3">
      <c r="A7" s="1" t="s">
        <v>6</v>
      </c>
      <c r="B7" s="1" t="s">
        <v>9</v>
      </c>
      <c r="C7" s="6"/>
      <c r="D7" s="6"/>
      <c r="E7" s="6"/>
      <c r="F7" s="6"/>
      <c r="G7" s="6"/>
      <c r="H7" s="6"/>
      <c r="I7" s="6"/>
      <c r="J7" s="6"/>
      <c r="K7" s="6"/>
      <c r="L7" s="6"/>
      <c r="M7" s="6"/>
      <c r="N7" s="6"/>
      <c r="O7" s="6"/>
      <c r="P7" s="6"/>
      <c r="Q7" s="6"/>
      <c r="R7" s="6"/>
      <c r="S7" s="6"/>
      <c r="T7" s="6"/>
      <c r="U7" s="6"/>
      <c r="V7" s="6"/>
      <c r="W7" s="6"/>
      <c r="X7" s="6"/>
      <c r="Y7" s="6"/>
      <c r="Z7" s="6"/>
      <c r="AA7" s="6"/>
      <c r="AB7" s="6"/>
      <c r="AC7" s="6"/>
      <c r="AD7" s="6"/>
      <c r="AE7" s="6"/>
    </row>
    <row r="8" spans="1:31" ht="49.95" customHeight="1" x14ac:dyDescent="0.3">
      <c r="A8" s="1" t="s">
        <v>17</v>
      </c>
      <c r="B8" s="1" t="s">
        <v>10</v>
      </c>
      <c r="C8" s="6"/>
      <c r="D8" s="6"/>
      <c r="E8" s="6"/>
      <c r="F8" s="6"/>
      <c r="G8" s="6"/>
      <c r="H8" s="6"/>
      <c r="I8" s="6"/>
      <c r="J8" s="6"/>
      <c r="K8" s="6"/>
      <c r="L8" s="6"/>
      <c r="M8" s="6"/>
      <c r="N8" s="6"/>
      <c r="O8" s="6"/>
      <c r="P8" s="6"/>
      <c r="Q8" s="6"/>
      <c r="R8" s="6"/>
      <c r="S8" s="6"/>
      <c r="T8" s="6"/>
      <c r="U8" s="6"/>
      <c r="V8" s="6"/>
      <c r="W8" s="6"/>
      <c r="X8" s="6"/>
      <c r="Y8" s="6"/>
      <c r="Z8" s="6"/>
      <c r="AA8" s="6"/>
      <c r="AB8" s="6"/>
      <c r="AC8" s="6"/>
      <c r="AD8" s="6"/>
      <c r="AE8" s="6"/>
    </row>
    <row r="9" spans="1:31" ht="49.95" customHeight="1" x14ac:dyDescent="0.3">
      <c r="A9" s="1" t="s">
        <v>7</v>
      </c>
      <c r="B9" s="1" t="s">
        <v>11</v>
      </c>
      <c r="C9" s="6"/>
      <c r="D9" s="6"/>
      <c r="E9" s="6"/>
      <c r="F9" s="6"/>
      <c r="G9" s="6"/>
      <c r="H9" s="6"/>
      <c r="I9" s="6"/>
      <c r="J9" s="6"/>
      <c r="K9" s="6"/>
      <c r="L9" s="6"/>
      <c r="M9" s="6"/>
      <c r="N9" s="6"/>
      <c r="O9" s="6"/>
      <c r="P9" s="6"/>
      <c r="Q9" s="6"/>
      <c r="R9" s="6"/>
      <c r="S9" s="6"/>
      <c r="T9" s="6"/>
      <c r="U9" s="6"/>
      <c r="V9" s="6"/>
      <c r="W9" s="6"/>
      <c r="X9" s="6"/>
      <c r="Y9" s="6"/>
      <c r="Z9" s="6"/>
      <c r="AA9" s="6"/>
      <c r="AB9" s="6"/>
      <c r="AC9" s="6"/>
      <c r="AD9" s="6"/>
      <c r="AE9" s="6"/>
    </row>
    <row r="10" spans="1:31" ht="49.95" customHeight="1" x14ac:dyDescent="0.3">
      <c r="A10" s="1" t="s">
        <v>12</v>
      </c>
      <c r="B10" s="1" t="s">
        <v>13</v>
      </c>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row>
    <row r="11" spans="1:31" ht="49.95" customHeight="1" x14ac:dyDescent="0.3">
      <c r="A11" s="1" t="s">
        <v>19</v>
      </c>
      <c r="B11" s="1" t="s">
        <v>18</v>
      </c>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sheetData>
  <mergeCells count="2">
    <mergeCell ref="A1:B1"/>
    <mergeCell ref="C1:AE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6A43C-F838-44CC-B5C0-FAE16F839F3F}">
  <dimension ref="A1:F1048576"/>
  <sheetViews>
    <sheetView zoomScale="70" zoomScaleNormal="70" workbookViewId="0">
      <selection activeCell="B20" sqref="B20"/>
    </sheetView>
  </sheetViews>
  <sheetFormatPr baseColWidth="10" defaultColWidth="8.88671875" defaultRowHeight="14.4" x14ac:dyDescent="0.3"/>
  <cols>
    <col min="1" max="1" width="30.77734375" style="2" customWidth="1"/>
    <col min="2" max="2" width="50.77734375" style="2" customWidth="1"/>
    <col min="3" max="5" width="10.77734375" style="4" customWidth="1"/>
    <col min="6" max="6" width="10.77734375" style="9" customWidth="1"/>
    <col min="7" max="16384" width="8.88671875" style="2"/>
  </cols>
  <sheetData>
    <row r="1" spans="1:6" ht="25.05" customHeight="1" x14ac:dyDescent="0.3">
      <c r="A1" s="5" t="s">
        <v>20</v>
      </c>
      <c r="B1" s="5"/>
      <c r="C1" s="11">
        <v>1</v>
      </c>
      <c r="D1" s="11">
        <v>2</v>
      </c>
      <c r="E1" s="11">
        <v>3</v>
      </c>
      <c r="F1" s="13" t="s">
        <v>51</v>
      </c>
    </row>
    <row r="2" spans="1:6" ht="25.05" customHeight="1" x14ac:dyDescent="0.3">
      <c r="A2" s="3" t="s">
        <v>1</v>
      </c>
      <c r="B2" s="3" t="s">
        <v>2</v>
      </c>
      <c r="C2" s="12"/>
      <c r="D2" s="12"/>
      <c r="E2" s="12"/>
      <c r="F2" s="14"/>
    </row>
    <row r="3" spans="1:6" ht="49.95" customHeight="1" x14ac:dyDescent="0.3">
      <c r="A3" s="1" t="s">
        <v>0</v>
      </c>
      <c r="B3" s="1" t="s">
        <v>3</v>
      </c>
      <c r="C3" s="6">
        <f>COUNTIF(Votes!$C3:$AE3,"1")</f>
        <v>0</v>
      </c>
      <c r="D3" s="6">
        <f>COUNTIF(Votes!$C3:$AE3,"2")</f>
        <v>0</v>
      </c>
      <c r="E3" s="6">
        <f>COUNTIF(Votes!$C3:$AE3,"3")</f>
        <v>0</v>
      </c>
      <c r="F3" s="10">
        <f>(3*C3)+(2*D3)+(1*E3)</f>
        <v>0</v>
      </c>
    </row>
    <row r="4" spans="1:6" ht="49.95" customHeight="1" x14ac:dyDescent="0.3">
      <c r="A4" s="1" t="s">
        <v>14</v>
      </c>
      <c r="B4" s="1" t="s">
        <v>8</v>
      </c>
      <c r="C4" s="6">
        <f>COUNTIF(Votes!$C4:$AE4,"1")</f>
        <v>0</v>
      </c>
      <c r="D4" s="6">
        <f>COUNTIF(Votes!$C4:$AE4,"2")</f>
        <v>0</v>
      </c>
      <c r="E4" s="6">
        <f>COUNTIF(Votes!$C4:$AE4,"3")</f>
        <v>0</v>
      </c>
      <c r="F4" s="10">
        <f t="shared" ref="F4:F11" si="0">(3*C4)+(2*D4)+(1*E4)</f>
        <v>0</v>
      </c>
    </row>
    <row r="5" spans="1:6" ht="49.95" customHeight="1" x14ac:dyDescent="0.3">
      <c r="A5" s="1" t="s">
        <v>4</v>
      </c>
      <c r="B5" s="1" t="s">
        <v>15</v>
      </c>
      <c r="C5" s="6">
        <f>COUNTIF(Votes!$C5:$AE5,"1")</f>
        <v>0</v>
      </c>
      <c r="D5" s="6">
        <f>COUNTIF(Votes!$C5:$AE5,"2")</f>
        <v>0</v>
      </c>
      <c r="E5" s="6">
        <f>COUNTIF(Votes!$C5:$AE5,"3")</f>
        <v>0</v>
      </c>
      <c r="F5" s="10">
        <f t="shared" si="0"/>
        <v>0</v>
      </c>
    </row>
    <row r="6" spans="1:6" ht="49.95" customHeight="1" x14ac:dyDescent="0.3">
      <c r="A6" s="1" t="s">
        <v>5</v>
      </c>
      <c r="B6" s="1" t="s">
        <v>16</v>
      </c>
      <c r="C6" s="6">
        <f>COUNTIF(Votes!$C6:$AE6,"1")</f>
        <v>0</v>
      </c>
      <c r="D6" s="6">
        <f>COUNTIF(Votes!$C6:$AE6,"2")</f>
        <v>0</v>
      </c>
      <c r="E6" s="6">
        <f>COUNTIF(Votes!$C6:$AE6,"3")</f>
        <v>0</v>
      </c>
      <c r="F6" s="10">
        <f t="shared" si="0"/>
        <v>0</v>
      </c>
    </row>
    <row r="7" spans="1:6" ht="49.95" customHeight="1" x14ac:dyDescent="0.3">
      <c r="A7" s="1" t="s">
        <v>6</v>
      </c>
      <c r="B7" s="1" t="s">
        <v>9</v>
      </c>
      <c r="C7" s="6">
        <f>COUNTIF(Votes!$C7:$AE7,"1")</f>
        <v>0</v>
      </c>
      <c r="D7" s="6">
        <f>COUNTIF(Votes!$C7:$AE7,"2")</f>
        <v>0</v>
      </c>
      <c r="E7" s="6">
        <f>COUNTIF(Votes!$C7:$AE7,"3")</f>
        <v>0</v>
      </c>
      <c r="F7" s="10">
        <f t="shared" si="0"/>
        <v>0</v>
      </c>
    </row>
    <row r="8" spans="1:6" ht="49.95" customHeight="1" x14ac:dyDescent="0.3">
      <c r="A8" s="1" t="s">
        <v>17</v>
      </c>
      <c r="B8" s="1" t="s">
        <v>10</v>
      </c>
      <c r="C8" s="6">
        <f>COUNTIF(Votes!$C8:$AE8,"1")</f>
        <v>0</v>
      </c>
      <c r="D8" s="6">
        <f>COUNTIF(Votes!$C8:$AE8,"2")</f>
        <v>0</v>
      </c>
      <c r="E8" s="6">
        <f>COUNTIF(Votes!$C8:$AE8,"3")</f>
        <v>0</v>
      </c>
      <c r="F8" s="10">
        <f t="shared" si="0"/>
        <v>0</v>
      </c>
    </row>
    <row r="9" spans="1:6" ht="49.95" customHeight="1" x14ac:dyDescent="0.3">
      <c r="A9" s="1" t="s">
        <v>7</v>
      </c>
      <c r="B9" s="1" t="s">
        <v>11</v>
      </c>
      <c r="C9" s="6">
        <f>COUNTIF(Votes!$C9:$AE9,"1")</f>
        <v>0</v>
      </c>
      <c r="D9" s="6">
        <f>COUNTIF(Votes!$C9:$AE9,"2")</f>
        <v>0</v>
      </c>
      <c r="E9" s="6">
        <f>COUNTIF(Votes!$C9:$AE9,"3")</f>
        <v>0</v>
      </c>
      <c r="F9" s="10">
        <f t="shared" si="0"/>
        <v>0</v>
      </c>
    </row>
    <row r="10" spans="1:6" ht="49.95" customHeight="1" x14ac:dyDescent="0.3">
      <c r="A10" s="1" t="s">
        <v>12</v>
      </c>
      <c r="B10" s="1" t="s">
        <v>13</v>
      </c>
      <c r="C10" s="6">
        <f>COUNTIF(Votes!$C10:$AE10,"1")</f>
        <v>0</v>
      </c>
      <c r="D10" s="6">
        <f>COUNTIF(Votes!$C10:$AE10,"2")</f>
        <v>0</v>
      </c>
      <c r="E10" s="6">
        <f>COUNTIF(Votes!$C10:$AE10,"3")</f>
        <v>0</v>
      </c>
      <c r="F10" s="10">
        <f t="shared" si="0"/>
        <v>0</v>
      </c>
    </row>
    <row r="11" spans="1:6" ht="49.95" customHeight="1" x14ac:dyDescent="0.3">
      <c r="A11" s="1" t="s">
        <v>19</v>
      </c>
      <c r="B11" s="1" t="s">
        <v>18</v>
      </c>
      <c r="C11" s="6">
        <f>COUNTIF(Votes!$C11:$AE11,"1")</f>
        <v>0</v>
      </c>
      <c r="D11" s="6">
        <f>COUNTIF(Votes!$C11:$AE11,"2")</f>
        <v>0</v>
      </c>
      <c r="E11" s="6">
        <f>COUNTIF(Votes!$C11:$AE11,"3")</f>
        <v>0</v>
      </c>
      <c r="F11" s="10">
        <f t="shared" si="0"/>
        <v>0</v>
      </c>
    </row>
    <row r="1048576" spans="5:5" x14ac:dyDescent="0.3">
      <c r="E1048576" s="4">
        <f>SUM(E1:E1048575)</f>
        <v>3</v>
      </c>
    </row>
  </sheetData>
  <mergeCells count="5">
    <mergeCell ref="A1:B1"/>
    <mergeCell ref="E1:E2"/>
    <mergeCell ref="D1:D2"/>
    <mergeCell ref="C1:C2"/>
    <mergeCell ref="F1:F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Desciption</vt:lpstr>
      <vt:lpstr>Votes</vt:lpstr>
      <vt:lpstr>Commentaires</vt:lpstr>
      <vt:lpstr>Résultat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Rémi Bompard</dc:creator>
  <cp:lastModifiedBy>Rémi Bompard</cp:lastModifiedBy>
  <dcterms:created xsi:type="dcterms:W3CDTF">2015-06-05T18:19:34Z</dcterms:created>
  <dcterms:modified xsi:type="dcterms:W3CDTF">2026-07-16T13:32:24Z</dcterms:modified>
</cp:coreProperties>
</file>